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45" windowHeight="10785"/>
  </bookViews>
  <sheets>
    <sheet name="江城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<sst xmlns="http://schemas.openxmlformats.org/spreadsheetml/2006/main" count="25" uniqueCount="25">
  <si>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江城区城市危旧房摸底调查前期工作2024年省级专项资金分配表</t>
  </si>
  <si>
    <t>序号</t>
  </si>
  <si>
    <t>行政区划</t>
  </si>
  <si>
    <t>已开展摸底调查房屋总量（栋）</t>
  </si>
  <si>
    <t>按栋数分配</t>
  </si>
  <si>
    <t>市房屋安全鉴定中心危险房屋认定费</t>
  </si>
  <si>
    <t>实际拨付至镇街的2024年省级专项补助资金额度（元）</t>
  </si>
  <si>
    <t>2024年省级专项补助资金额度（元）</t>
  </si>
  <si>
    <t>补助单价（元/栋）</t>
  </si>
  <si>
    <t>费用总价（元）</t>
  </si>
  <si>
    <t>危险房屋认定数量（栋）</t>
  </si>
  <si>
    <t>单价（元/栋）</t>
  </si>
  <si>
    <t>汇总</t>
  </si>
  <si>
    <t>江城区</t>
  </si>
  <si>
    <t>南恩街道</t>
  </si>
  <si>
    <t>城南街道</t>
  </si>
  <si>
    <t>城北街道</t>
  </si>
  <si>
    <t>中洲街道</t>
  </si>
  <si>
    <t>城东街道</t>
  </si>
  <si>
    <t>岗列街道</t>
  </si>
  <si>
    <t>城西街道</t>
  </si>
  <si>
    <t>白沙街道</t>
  </si>
  <si>
    <t>埠场镇</t>
  </si>
  <si>
    <t>双捷镇</t>
  </si>
  <si>
    <t>备注：表中涉及的房屋数量来源于全国城市危旧房摸底调查系统。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</si>
</sst>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90" zoomScaleNormal="90" workbookViewId="0">
      <selection activeCell="A15" sqref="A15:I15"/>
    </sheetView>
  </sheetViews>
  <sheetFormatPr defaultColWidth="9" defaultRowHeight="13.5"/>
  <cols>
    <col min="1" max="1" width="12" customWidth="1"/>
    <col min="2" max="3" width="17.5" customWidth="1"/>
    <col min="4" max="4" width="23.75" style="2" customWidth="1"/>
    <col min="5" max="5" width="13.325" style="2" customWidth="1"/>
    <col min="6" max="6" width="18.475" style="2" customWidth="1"/>
    <col min="7" max="7" width="17.9083333333333" style="2" customWidth="1"/>
    <col min="8" max="8" width="11.1083333333333" style="2" customWidth="1"/>
    <col min="9" max="9" width="21.1083333333333" customWidth="1"/>
  </cols>
  <sheetData>
    <row r="1" ht="6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5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/>
      <c r="F2" s="5" t="s">
        <v>5</v>
      </c>
      <c r="G2" s="5"/>
      <c r="H2" s="5"/>
      <c r="I2" s="4" t="s">
        <v>6</v>
      </c>
    </row>
    <row r="3" s="1" customFormat="1" ht="68" customHeight="1" spans="1:9">
      <c r="A3" s="4"/>
      <c r="B3" s="4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/>
    </row>
    <row r="4" s="1" customFormat="1" ht="29" customHeight="1" spans="1:9">
      <c r="A4" s="6" t="s">
        <v>12</v>
      </c>
      <c r="B4" s="6" t="s">
        <v>13</v>
      </c>
      <c r="C4" s="7">
        <v>418</v>
      </c>
      <c r="D4" s="8">
        <v>150000</v>
      </c>
      <c r="E4" s="9">
        <f>D4/C4</f>
        <v>358.851674641148</v>
      </c>
      <c r="F4" s="8">
        <f>G4*$H$4</f>
        <v>4500</v>
      </c>
      <c r="G4" s="10">
        <v>15</v>
      </c>
      <c r="H4" s="9">
        <v>300</v>
      </c>
      <c r="I4" s="14">
        <f>D4-F4</f>
        <v>145500</v>
      </c>
    </row>
    <row r="5" s="1" customFormat="1" ht="29" customHeight="1" spans="1:9">
      <c r="A5" s="6">
        <v>1</v>
      </c>
      <c r="B5" s="6" t="s">
        <v>14</v>
      </c>
      <c r="C5" s="7">
        <v>156</v>
      </c>
      <c r="D5" s="8">
        <f>C5*$E$4</f>
        <v>55980.8612440191</v>
      </c>
      <c r="E5" s="11"/>
      <c r="F5" s="8">
        <f>G5*$H$4</f>
        <v>1200</v>
      </c>
      <c r="G5" s="10">
        <v>4</v>
      </c>
      <c r="H5" s="11"/>
      <c r="I5" s="14">
        <f t="shared" ref="I5:I14" si="0">D5-F5</f>
        <v>54780.8612440191</v>
      </c>
    </row>
    <row r="6" s="1" customFormat="1" ht="29" customHeight="1" spans="1:9">
      <c r="A6" s="6">
        <v>2</v>
      </c>
      <c r="B6" s="6" t="s">
        <v>15</v>
      </c>
      <c r="C6" s="7">
        <v>106</v>
      </c>
      <c r="D6" s="8">
        <f>C6*$E$4</f>
        <v>38038.2775119617</v>
      </c>
      <c r="E6" s="11"/>
      <c r="F6" s="8">
        <f>G6*$H$4</f>
        <v>2100</v>
      </c>
      <c r="G6" s="10">
        <v>7</v>
      </c>
      <c r="H6" s="11"/>
      <c r="I6" s="14">
        <f t="shared" si="0"/>
        <v>35938.2775119617</v>
      </c>
    </row>
    <row r="7" s="1" customFormat="1" ht="29" customHeight="1" spans="1:9">
      <c r="A7" s="6">
        <v>3</v>
      </c>
      <c r="B7" s="6" t="s">
        <v>16</v>
      </c>
      <c r="C7" s="7">
        <v>21</v>
      </c>
      <c r="D7" s="8">
        <f t="shared" ref="D7:D14" si="1">C7*$E$4</f>
        <v>7535.88516746412</v>
      </c>
      <c r="E7" s="11"/>
      <c r="F7" s="8">
        <f t="shared" ref="F6:F14" si="2">G7*$H$4</f>
        <v>0</v>
      </c>
      <c r="G7" s="10">
        <v>0</v>
      </c>
      <c r="H7" s="11"/>
      <c r="I7" s="14">
        <f t="shared" si="0"/>
        <v>7535.88516746412</v>
      </c>
    </row>
    <row r="8" s="1" customFormat="1" ht="29" customHeight="1" spans="1:9">
      <c r="A8" s="6">
        <v>4</v>
      </c>
      <c r="B8" s="6" t="s">
        <v>17</v>
      </c>
      <c r="C8" s="7">
        <v>0</v>
      </c>
      <c r="D8" s="8">
        <f t="shared" si="1"/>
        <v>0</v>
      </c>
      <c r="E8" s="11"/>
      <c r="F8" s="8">
        <f t="shared" si="2"/>
        <v>0</v>
      </c>
      <c r="G8" s="10">
        <v>0</v>
      </c>
      <c r="H8" s="11"/>
      <c r="I8" s="14">
        <f t="shared" si="0"/>
        <v>0</v>
      </c>
    </row>
    <row r="9" s="1" customFormat="1" ht="29" customHeight="1" spans="1:9">
      <c r="A9" s="6">
        <v>5</v>
      </c>
      <c r="B9" s="6" t="s">
        <v>18</v>
      </c>
      <c r="C9" s="7">
        <v>27</v>
      </c>
      <c r="D9" s="8">
        <f t="shared" si="1"/>
        <v>9688.99521531101</v>
      </c>
      <c r="E9" s="11"/>
      <c r="F9" s="8">
        <f t="shared" si="2"/>
        <v>0</v>
      </c>
      <c r="G9" s="10">
        <v>0</v>
      </c>
      <c r="H9" s="11"/>
      <c r="I9" s="14">
        <f t="shared" si="0"/>
        <v>9688.99521531101</v>
      </c>
    </row>
    <row r="10" s="1" customFormat="1" ht="29" customHeight="1" spans="1:9">
      <c r="A10" s="6">
        <v>6</v>
      </c>
      <c r="B10" s="6" t="s">
        <v>19</v>
      </c>
      <c r="C10" s="7">
        <v>14</v>
      </c>
      <c r="D10" s="8">
        <f t="shared" si="1"/>
        <v>5023.92344497608</v>
      </c>
      <c r="E10" s="11"/>
      <c r="F10" s="8">
        <f t="shared" si="2"/>
        <v>0</v>
      </c>
      <c r="G10" s="10">
        <v>0</v>
      </c>
      <c r="H10" s="11"/>
      <c r="I10" s="14">
        <f t="shared" si="0"/>
        <v>5023.92344497608</v>
      </c>
    </row>
    <row r="11" s="1" customFormat="1" ht="29" customHeight="1" spans="1:9">
      <c r="A11" s="6">
        <v>7</v>
      </c>
      <c r="B11" s="6" t="s">
        <v>20</v>
      </c>
      <c r="C11" s="7">
        <v>59</v>
      </c>
      <c r="D11" s="8">
        <f t="shared" si="1"/>
        <v>21172.2488038278</v>
      </c>
      <c r="E11" s="11"/>
      <c r="F11" s="8">
        <f t="shared" si="2"/>
        <v>0</v>
      </c>
      <c r="G11" s="10">
        <v>0</v>
      </c>
      <c r="H11" s="11"/>
      <c r="I11" s="14">
        <f t="shared" si="0"/>
        <v>21172.2488038278</v>
      </c>
    </row>
    <row r="12" s="1" customFormat="1" ht="29" customHeight="1" spans="1:9">
      <c r="A12" s="6">
        <v>8</v>
      </c>
      <c r="B12" s="6" t="s">
        <v>21</v>
      </c>
      <c r="C12" s="7">
        <v>1</v>
      </c>
      <c r="D12" s="8">
        <f t="shared" si="1"/>
        <v>358.851674641148</v>
      </c>
      <c r="E12" s="11"/>
      <c r="F12" s="8">
        <f t="shared" si="2"/>
        <v>0</v>
      </c>
      <c r="G12" s="10">
        <v>0</v>
      </c>
      <c r="H12" s="11"/>
      <c r="I12" s="14">
        <f t="shared" si="0"/>
        <v>358.851674641148</v>
      </c>
    </row>
    <row r="13" s="1" customFormat="1" ht="29" customHeight="1" spans="1:9">
      <c r="A13" s="6">
        <v>9</v>
      </c>
      <c r="B13" s="6" t="s">
        <v>22</v>
      </c>
      <c r="C13" s="7">
        <v>8</v>
      </c>
      <c r="D13" s="8">
        <f t="shared" si="1"/>
        <v>2870.81339712919</v>
      </c>
      <c r="E13" s="11"/>
      <c r="F13" s="8">
        <f t="shared" si="2"/>
        <v>0</v>
      </c>
      <c r="G13" s="10">
        <v>0</v>
      </c>
      <c r="H13" s="11"/>
      <c r="I13" s="14">
        <f t="shared" si="0"/>
        <v>2870.81339712919</v>
      </c>
    </row>
    <row r="14" s="1" customFormat="1" ht="29" customHeight="1" spans="1:9">
      <c r="A14" s="6">
        <v>10</v>
      </c>
      <c r="B14" s="6" t="s">
        <v>23</v>
      </c>
      <c r="C14" s="7">
        <v>26</v>
      </c>
      <c r="D14" s="8">
        <f t="shared" si="1"/>
        <v>9330.14354066986</v>
      </c>
      <c r="E14" s="12"/>
      <c r="F14" s="8">
        <f t="shared" si="2"/>
        <v>1200</v>
      </c>
      <c r="G14" s="10">
        <v>4</v>
      </c>
      <c r="H14" s="12"/>
      <c r="I14" s="14">
        <f t="shared" si="0"/>
        <v>8130.14354066986</v>
      </c>
    </row>
    <row r="15" s="1" customFormat="1" ht="28" customHeight="1" spans="1:9">
      <c r="A15" s="13" t="s">
        <v>24</v>
      </c>
      <c r="B15" s="13"/>
      <c r="C15" s="13"/>
      <c r="D15" s="13"/>
      <c r="E15" s="13"/>
      <c r="F15" s="13"/>
      <c r="G15" s="13"/>
      <c r="H15" s="13"/>
      <c r="I15" s="13"/>
    </row>
  </sheetData>
  <mergeCells count="10">
    <mergeCell ref="A1:I1"/>
    <mergeCell ref="D2:E2"/>
    <mergeCell ref="F2:H2"/>
    <mergeCell ref="A15:I15"/>
    <mergeCell ref="A2:A3"/>
    <mergeCell ref="B2:B3"/>
    <mergeCell ref="C2:C3"/>
    <mergeCell ref="E4:E14"/>
    <mergeCell ref="H4:H14"/>
    <mergeCell ref="I2:I3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S叶子</cp:lastModifiedBy>
  <dcterms:created xsi:type="dcterms:W3CDTF">2023-09-20T02:51:00Z</dcterms:created>
  <dcterms:modified xsi:type="dcterms:W3CDTF">2024-05-10T04:00:39Z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8619288636E240E6AB49DEA06839CC34_12</vt:lpwstr>
  </property>
  <property fmtid="{D5CDD505-2E9C-101B-9397-08002B2CF9AE}" pid="3" name="KSOProductBuildVer">
    <vt:lpwstr>2052-12.1.0.16729</vt:lpwstr>
  </property>
</Properties>
</file>